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LL\Desktop\FORMATOS CUENTA PUBLICA 2024\"/>
    </mc:Choice>
  </mc:AlternateContent>
  <xr:revisionPtr revIDLastSave="0" documentId="13_ncr:1_{E9DC3694-AC84-4647-AE67-F3BB0B4C8453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72" yWindow="108" windowWidth="11160" windowHeight="11808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<sst xmlns="http://schemas.openxmlformats.org/spreadsheetml/2006/main" count="32" uniqueCount="32">
  <si>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</si>
  <si>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</si>
  <si>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</si>
  <si>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</si>
  <si>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</si>
  <si>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</si>
  <si>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</si>
  <si>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</si>
  <si>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</si>
  <si>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</si>
  <si>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</si>
  <si>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</si>
  <si>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</si>
  <si>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</si>
  <si>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</si>
  <si>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</si>
  <si>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</si>
  <si>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</si>
  <si>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</si>
  <si>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</si>
  <si>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</si>
  <si>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</si>
  <si>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</si>
  <si>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</si>
  <si>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</si>
  <si>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</si>
  <si>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</si>
  <si>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</si>
  <si>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</si>
  <si>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</si>
  <si>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RURAL DE AGUA POTABLE Y ALCANTARILLADO DE ANÁHUAC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</si>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</sst>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30</xdr:row>
      <xdr:rowOff>85725</xdr:rowOff>
    </xdr:from>
    <xdr:to>
      <xdr:col>6</xdr:col>
      <xdr:colOff>594255</xdr:colOff>
      <xdr:row>40</xdr:row>
      <xdr:rowOff>72455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138C0-5415-49CE-87C2-7E02424B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771525" y="5524500"/>
          <a:ext cx="6747405" cy="1444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3"/>
  <sheetViews>
    <sheetView tabSelected="1" zoomScale="80" zoomScaleNormal="80" workbookViewId="0">
      <selection activeCell="H5" sqref="H5"/>
    </sheetView>
  </sheetViews>
  <sheetFormatPr baseColWidth="10" defaultColWidth="11.5546875" defaultRowHeight="11.4" x14ac:dyDescent="0.2"/>
  <cols>
    <col min="1" max="1" width="2.6640625" style="13" customWidth="1"/>
    <col min="2" max="2" width="43.33203125" style="13" customWidth="1"/>
    <col min="3" max="7" width="13.77734375" style="13" customWidth="1"/>
    <col min="8" max="16384" width="11.5546875" style="13"/>
  </cols>
  <sheetData>
    <row r="1" spans="2:7" ht="12" thickBot="1" x14ac:dyDescent="0.25"/>
    <row r="2" spans="2:7" ht="12" x14ac:dyDescent="0.2">
      <c r="B2" s="20" t="s">
        <v>30</v>
      </c>
      <c r="C2" s="21"/>
      <c r="D2" s="21"/>
      <c r="E2" s="21"/>
      <c r="F2" s="21"/>
      <c r="G2" s="22"/>
    </row>
    <row r="3" spans="2:7" ht="12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28775421.180000003</v>
      </c>
      <c r="D8" s="7">
        <f>SUM(D10,D19)</f>
        <v>28312686.430000003</v>
      </c>
      <c r="E8" s="7">
        <f>SUM(E10,E19)</f>
        <v>30459628.190000001</v>
      </c>
      <c r="F8" s="7">
        <f>C8+D8-E8</f>
        <v>26628479.420000006</v>
      </c>
      <c r="G8" s="7">
        <f>F8-C8</f>
        <v>-2146941.7599999979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1675538.2</v>
      </c>
      <c r="D10" s="7">
        <f>SUM(D11:D17)</f>
        <v>27456400.380000003</v>
      </c>
      <c r="E10" s="7">
        <f>SUM(E11:E17)</f>
        <v>28507209.98</v>
      </c>
      <c r="F10" s="7">
        <f t="shared" ref="F10:F17" si="0">C10+D10-E10</f>
        <v>624728.60000000149</v>
      </c>
      <c r="G10" s="7">
        <f t="shared" ref="G10:G17" si="1">F10-C10</f>
        <v>-1050809.5999999985</v>
      </c>
    </row>
    <row r="11" spans="2:7" x14ac:dyDescent="0.2">
      <c r="B11" s="3" t="s">
        <v>6</v>
      </c>
      <c r="C11" s="8">
        <v>942058.32</v>
      </c>
      <c r="D11" s="8">
        <v>13451645.24</v>
      </c>
      <c r="E11" s="8">
        <v>14139433.41</v>
      </c>
      <c r="F11" s="12">
        <f t="shared" si="0"/>
        <v>254270.15000000037</v>
      </c>
      <c r="G11" s="12">
        <f t="shared" si="1"/>
        <v>-687788.16999999958</v>
      </c>
    </row>
    <row r="12" spans="2:7" x14ac:dyDescent="0.2">
      <c r="B12" s="3" t="s">
        <v>7</v>
      </c>
      <c r="C12" s="8">
        <v>733479.88</v>
      </c>
      <c r="D12" s="8">
        <v>14004755.140000001</v>
      </c>
      <c r="E12" s="8">
        <v>14367776.57</v>
      </c>
      <c r="F12" s="12">
        <f t="shared" si="0"/>
        <v>370458.45000000112</v>
      </c>
      <c r="G12" s="12">
        <f t="shared" si="1"/>
        <v>-363021.42999999889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27099882.980000004</v>
      </c>
      <c r="D19" s="7">
        <f>SUM(D20:D28)</f>
        <v>856286.04999999993</v>
      </c>
      <c r="E19" s="7">
        <f>SUM(E20:E28)</f>
        <v>1952418.21</v>
      </c>
      <c r="F19" s="7">
        <f t="shared" ref="F19:F28" si="2">C19+D19-E19</f>
        <v>26003750.820000004</v>
      </c>
      <c r="G19" s="7">
        <f t="shared" ref="G19:G28" si="3">F19-C19</f>
        <v>-1096132.1600000001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41092155.350000001</v>
      </c>
      <c r="D22" s="8">
        <v>780040.6</v>
      </c>
      <c r="E22" s="8">
        <v>0</v>
      </c>
      <c r="F22" s="12">
        <f t="shared" si="2"/>
        <v>41872195.950000003</v>
      </c>
      <c r="G22" s="12">
        <f t="shared" si="3"/>
        <v>780040.60000000149</v>
      </c>
    </row>
    <row r="23" spans="1:7" x14ac:dyDescent="0.2">
      <c r="B23" s="3" t="s">
        <v>18</v>
      </c>
      <c r="C23" s="8">
        <v>4222920.17</v>
      </c>
      <c r="D23" s="8">
        <v>0</v>
      </c>
      <c r="E23" s="8">
        <v>75955.45</v>
      </c>
      <c r="F23" s="12">
        <f t="shared" si="2"/>
        <v>4146964.7199999997</v>
      </c>
      <c r="G23" s="12">
        <f t="shared" si="3"/>
        <v>-75955.450000000186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2.8" x14ac:dyDescent="0.2">
      <c r="B25" s="3" t="s">
        <v>20</v>
      </c>
      <c r="C25" s="8">
        <v>-18215192.539999999</v>
      </c>
      <c r="D25" s="8">
        <v>76245.45</v>
      </c>
      <c r="E25" s="8">
        <v>1876462.76</v>
      </c>
      <c r="F25" s="12">
        <f t="shared" si="2"/>
        <v>-20015409.850000001</v>
      </c>
      <c r="G25" s="12">
        <f t="shared" si="3"/>
        <v>-1800217.3100000024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3.2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2025-01-30T00:47:28Z</cp:lastPrinted>
  <dcterms:created xsi:type="dcterms:W3CDTF">2019-12-03T19:14:48Z</dcterms:created>
  <dcterms:modified xsi:type="dcterms:W3CDTF">2025-01-30T00:47:34Z</dcterms:modified>
</cp:coreProperties>
</file>